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heckCompatibility="1" defaultThemeVersion="124226"/>
  <mc:AlternateContent xmlns:mc="http://schemas.openxmlformats.org/markup-compatibility/2006">
    <mc:Choice Requires="x15">
      <x15ac:absPath xmlns:x15ac="http://schemas.microsoft.com/office/spreadsheetml/2010/11/ac" url="C:\Users\CJWTB\Documents\TY 2020 Study\"/>
    </mc:Choice>
  </mc:AlternateContent>
  <xr:revisionPtr revIDLastSave="0" documentId="8_{406F427C-1F8D-43C6-8C85-CE5943C5B3FC}"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Titles" localSheetId="0">Sheet1!$A:$A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alcChain>
</file>

<file path=xl/sharedStrings.xml><?xml version="1.0" encoding="utf-8"?>
<sst xmlns="http://schemas.openxmlformats.org/spreadsheetml/2006/main" count="57" uniqueCount="57">
  <si>
    <t>Item</t>
  </si>
  <si>
    <t>Total operating and administrative expenses</t>
  </si>
  <si>
    <t>Compensation of officers</t>
  </si>
  <si>
    <t>Pension plans, employee benefits</t>
  </si>
  <si>
    <t>Legal fees</t>
  </si>
  <si>
    <t>Accounting fees</t>
  </si>
  <si>
    <t>Other professional fees</t>
  </si>
  <si>
    <t>Interest</t>
  </si>
  <si>
    <t>Taxes</t>
  </si>
  <si>
    <t>Occupancy</t>
  </si>
  <si>
    <t>Other expenses</t>
  </si>
  <si>
    <t>Data are based on information obtained from the annual 
Statistics of Income sample of Forms 990-PF.</t>
  </si>
  <si>
    <t>Tax Year 
2005</t>
  </si>
  <si>
    <t>Tax Year 
2004</t>
  </si>
  <si>
    <t>Tax Year 
2003</t>
  </si>
  <si>
    <t>Tax Year 
2002</t>
  </si>
  <si>
    <t>Tax Year
2001</t>
  </si>
  <si>
    <t>Tax Year 
2000</t>
  </si>
  <si>
    <t>Tax Year 
1999</t>
  </si>
  <si>
    <t>Tax Year 
1998</t>
  </si>
  <si>
    <t>Tax Year 
1997</t>
  </si>
  <si>
    <t>Tax Year 
1996</t>
  </si>
  <si>
    <t>Tax Year 
1995</t>
  </si>
  <si>
    <t>Tax Year 
1994</t>
  </si>
  <si>
    <t>Tax Year 
1993</t>
  </si>
  <si>
    <t>Tax Year
1992</t>
  </si>
  <si>
    <t>Tax Year 
1991</t>
  </si>
  <si>
    <t>Tax Year 
1990</t>
  </si>
  <si>
    <t>Tax Year 
1989</t>
  </si>
  <si>
    <t>Tax Year 
1988</t>
  </si>
  <si>
    <t>Tax Year 
1987</t>
  </si>
  <si>
    <t>Tax Year 
1986</t>
  </si>
  <si>
    <t>Tax Year
1985</t>
  </si>
  <si>
    <t>Tax Year 
2006</t>
  </si>
  <si>
    <t>Tax Year 
2007</t>
  </si>
  <si>
    <t>Tax Year 
2008</t>
  </si>
  <si>
    <t>Tax Year 
2009</t>
  </si>
  <si>
    <t>Tax Year 
2010</t>
  </si>
  <si>
    <t>Tax Year
2011</t>
  </si>
  <si>
    <t>Tax Year
2012</t>
  </si>
  <si>
    <t>Tax Year
2013</t>
  </si>
  <si>
    <t>Tax Year
2014</t>
  </si>
  <si>
    <t>Tax Year
2015</t>
  </si>
  <si>
    <t>Tax Year
2016</t>
  </si>
  <si>
    <t>[All figures are estimates based on a sample--
money amounts are in thousands of dollars]</t>
  </si>
  <si>
    <t>Tax Year
2017</t>
  </si>
  <si>
    <t>Tax Year
2018</t>
  </si>
  <si>
    <t>Tax Year
2019</t>
  </si>
  <si>
    <t>Total expenses and disbursements</t>
  </si>
  <si>
    <t>Printing and publications</t>
  </si>
  <si>
    <t>Travel, conferences and meetings</t>
  </si>
  <si>
    <t>Other employee salaries and wages</t>
  </si>
  <si>
    <t>Contributions, gifts, and grants paid [1]</t>
  </si>
  <si>
    <t>Tax Year
2020</t>
  </si>
  <si>
    <t>Domestic Nonoperating Private Foundations:  
Disbursements for Charitable Purposes, 
Tax Years 1985 - 2020, in Current Dollars</t>
  </si>
  <si>
    <t xml:space="preserve">[1] The data shown are based on the amount of contributions, gifts, 
and grants that charitable trusts actually disbursed for charitable purposes for 2020
using the cash receipts and disbursements method of accounting. </t>
  </si>
  <si>
    <t>SOURCE: IRS, Statistics of Income Division, Domestic Private Foundations Study,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</si>
</sst>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numFmt numFmtId="165" formatCode="0.000"/>
    <numFmt numFmtId="166" formatCode="&quot;    &quot;@"/>
    <numFmt numFmtId="167" formatCode="&quot;          &quot;@"/>
    <numFmt numFmtId="168" formatCode="#,##0;\-#,##0;0;@"/>
    <numFmt numFmtId="169" formatCode="\(#,##0\)"/>
  </numFmts>
  <fonts count="9" x14ac:knownFonts="1">
    <font>
      <sz val="10"/>
      <name val="Arial"/>
    </font>
    <font>
      <sz val="10"/>
      <name val="Arial"/>
      <family val="2"/>
    </font>
    <font>
      <b/>
      <sz val="10"/>
      <name val="Arial"/>
      <family val="2"/>
    </font>
    <font>
      <b/>
      <sz val="8"/>
      <name val="Arial"/>
      <family val="2"/>
    </font>
    <font>
      <sz val="8"/>
      <name val="Arial"/>
      <family val="2"/>
    </font>
    <font>
      <b/>
      <sz val="6.5"/>
      <name val="Arial"/>
      <family val="2"/>
    </font>
    <font>
      <sz val="8"/>
      <color indexed="8"/>
      <name val="Arial"/>
      <family val="2"/>
    </font>
    <font>
      <sz val="6"/>
      <name val="Arial"/>
      <family val="2"/>
    </font>
    <font>
      <sz val="6.5"/>
      <name val="Arial"/>
      <family val="2"/>
    </font>
  </fonts>
  <fills count="2">
    <fill>
      <patternFill patternType="none"/>
    </fill>
    <fill>
      <patternFill patternType="gray125"/>
    </fill>
  </fills>
  <borders count="20">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14996795556505021"/>
      </top>
      <bottom style="thin">
        <color indexed="64"/>
      </bottom>
      <diagonal/>
    </border>
  </borders>
  <cellStyleXfs count="5">
    <xf numFmtId="0" fontId="0" fillId="0" borderId="0"/>
    <xf numFmtId="164" fontId="5" fillId="0" borderId="0"/>
    <xf numFmtId="0" fontId="1" fillId="0" borderId="0"/>
    <xf numFmtId="169" fontId="8" fillId="0" borderId="4">
      <alignment horizontal="center"/>
    </xf>
    <xf numFmtId="166" fontId="7" fillId="0" borderId="0" applyFill="0" applyBorder="0" applyProtection="0">
      <alignment horizontal="left" vertical="center"/>
      <protection locked="0"/>
    </xf>
  </cellStyleXfs>
  <cellXfs count="52">
    <xf numFmtId="0" fontId="0" fillId="0" borderId="0" xfId="0"/>
    <xf numFmtId="0" fontId="1" fillId="0" borderId="0" xfId="0" applyFont="1"/>
    <xf numFmtId="0" fontId="1" fillId="0" borderId="0" xfId="0" applyFont="1" applyBorder="1"/>
    <xf numFmtId="0" fontId="3" fillId="0" borderId="0" xfId="0" applyFont="1" applyBorder="1"/>
    <xf numFmtId="0" fontId="4" fillId="0" borderId="0" xfId="0" applyFont="1"/>
    <xf numFmtId="0" fontId="4" fillId="0" borderId="0" xfId="0" applyFont="1" applyBorder="1"/>
    <xf numFmtId="0" fontId="4" fillId="0" borderId="0" xfId="0" applyFont="1" applyBorder="1" applyAlignment="1">
      <alignment horizontal="left"/>
    </xf>
    <xf numFmtId="0" fontId="7" fillId="0" borderId="0" xfId="0" applyFont="1" applyBorder="1" applyAlignment="1">
      <alignment horizontal="left"/>
    </xf>
    <xf numFmtId="165" fontId="0" fillId="0" borderId="0" xfId="0" applyNumberFormat="1" applyFill="1" applyBorder="1"/>
    <xf numFmtId="0" fontId="4" fillId="0" borderId="0" xfId="0" applyFont="1" applyBorder="1" applyAlignment="1">
      <alignment vertical="center"/>
    </xf>
    <xf numFmtId="166" fontId="4" fillId="0" borderId="8" xfId="1" applyNumberFormat="1" applyFont="1" applyBorder="1" applyAlignment="1"/>
    <xf numFmtId="167" fontId="4" fillId="0" borderId="8" xfId="1" applyNumberFormat="1" applyFont="1" applyBorder="1" applyAlignment="1"/>
    <xf numFmtId="168" fontId="7" fillId="0" borderId="0" xfId="0" applyNumberFormat="1" applyFont="1" applyBorder="1" applyAlignment="1">
      <alignment horizontal="left"/>
    </xf>
    <xf numFmtId="168" fontId="4" fillId="0" borderId="0" xfId="0" applyNumberFormat="1" applyFont="1" applyBorder="1" applyAlignment="1">
      <alignment horizontal="left"/>
    </xf>
    <xf numFmtId="0" fontId="3" fillId="0" borderId="0" xfId="0" applyFont="1" applyBorder="1" applyAlignment="1">
      <alignment horizontal="center" vertical="center"/>
    </xf>
    <xf numFmtId="49" fontId="3" fillId="0" borderId="0" xfId="1" applyNumberFormat="1" applyFont="1" applyBorder="1"/>
    <xf numFmtId="166" fontId="4" fillId="0" borderId="0" xfId="1" applyNumberFormat="1" applyFont="1" applyBorder="1"/>
    <xf numFmtId="168" fontId="4" fillId="0" borderId="0" xfId="1" applyNumberFormat="1" applyFont="1" applyBorder="1"/>
    <xf numFmtId="168" fontId="6" fillId="0" borderId="0" xfId="0" applyNumberFormat="1" applyFont="1" applyBorder="1"/>
    <xf numFmtId="168" fontId="4" fillId="0" borderId="0" xfId="0" applyNumberFormat="1" applyFont="1" applyBorder="1"/>
    <xf numFmtId="167" fontId="4" fillId="0" borderId="0" xfId="1" applyNumberFormat="1" applyFont="1" applyBorder="1"/>
    <xf numFmtId="38" fontId="3" fillId="0" borderId="0" xfId="0" applyNumberFormat="1" applyFont="1" applyBorder="1" applyAlignment="1">
      <alignment horizontal="right" vertical="center" wrapText="1"/>
    </xf>
    <xf numFmtId="38" fontId="3" fillId="0" borderId="0" xfId="1" applyNumberFormat="1" applyFont="1" applyBorder="1" applyAlignment="1">
      <alignment horizontal="right"/>
    </xf>
    <xf numFmtId="49" fontId="3" fillId="0" borderId="7" xfId="1" applyNumberFormat="1" applyFont="1" applyFill="1" applyBorder="1" applyAlignment="1"/>
    <xf numFmtId="167" fontId="4" fillId="0" borderId="8" xfId="1" applyNumberFormat="1" applyFont="1" applyFill="1" applyBorder="1" applyAlignment="1"/>
    <xf numFmtId="0" fontId="3" fillId="0" borderId="11" xfId="0" applyFont="1" applyBorder="1" applyAlignment="1">
      <alignment horizontal="center" vertical="center"/>
    </xf>
    <xf numFmtId="169" fontId="4" fillId="0" borderId="4" xfId="3" applyFont="1">
      <alignment horizontal="center"/>
    </xf>
    <xf numFmtId="167" fontId="4" fillId="0" borderId="11" xfId="1" applyNumberFormat="1" applyFont="1" applyBorder="1" applyAlignment="1"/>
    <xf numFmtId="3" fontId="3" fillId="0" borderId="9" xfId="1" applyNumberFormat="1" applyFont="1" applyBorder="1" applyAlignment="1">
      <alignment horizontal="right"/>
    </xf>
    <xf numFmtId="3" fontId="4" fillId="0" borderId="10" xfId="1" applyNumberFormat="1" applyFont="1" applyBorder="1" applyAlignment="1">
      <alignment horizontal="right"/>
    </xf>
    <xf numFmtId="3" fontId="4" fillId="0" borderId="12" xfId="1" applyNumberFormat="1" applyFont="1" applyBorder="1" applyAlignment="1">
      <alignment horizontal="right"/>
    </xf>
    <xf numFmtId="3" fontId="3" fillId="0" borderId="13" xfId="1" applyNumberFormat="1" applyFont="1" applyBorder="1" applyAlignment="1">
      <alignment horizontal="right"/>
    </xf>
    <xf numFmtId="3" fontId="4" fillId="0" borderId="14" xfId="1" applyNumberFormat="1" applyFont="1" applyBorder="1" applyAlignment="1">
      <alignment horizontal="right"/>
    </xf>
    <xf numFmtId="3" fontId="4" fillId="0" borderId="15" xfId="1" applyNumberFormat="1" applyFont="1" applyBorder="1" applyAlignment="1">
      <alignment horizontal="right"/>
    </xf>
    <xf numFmtId="0" fontId="4" fillId="0" borderId="6" xfId="0" applyFont="1" applyBorder="1"/>
    <xf numFmtId="169" fontId="4" fillId="0" borderId="17" xfId="3" applyFont="1" applyBorder="1">
      <alignment horizontal="center"/>
    </xf>
    <xf numFmtId="169" fontId="4" fillId="0" borderId="18" xfId="3" applyFont="1" applyBorder="1">
      <alignment horizontal="center"/>
    </xf>
    <xf numFmtId="3" fontId="4" fillId="0" borderId="19" xfId="1" applyNumberFormat="1" applyFont="1" applyBorder="1" applyAlignment="1">
      <alignment horizontal="right"/>
    </xf>
    <xf numFmtId="0" fontId="7" fillId="0" borderId="0" xfId="0" applyFont="1" applyBorder="1" applyAlignment="1">
      <alignment horizontal="left" wrapText="1"/>
    </xf>
    <xf numFmtId="0" fontId="4" fillId="0" borderId="6"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7" fillId="0" borderId="5" xfId="4" applyNumberFormat="1" applyFont="1" applyFill="1" applyBorder="1" applyAlignment="1" applyProtection="1">
      <alignment horizontal="left" vertical="center" wrapText="1"/>
    </xf>
    <xf numFmtId="0" fontId="2" fillId="0" borderId="0" xfId="0" applyFont="1" applyFill="1" applyAlignment="1">
      <alignment horizontal="left" wrapText="1"/>
    </xf>
    <xf numFmtId="3" fontId="3" fillId="0" borderId="9" xfId="1" applyNumberFormat="1" applyFont="1" applyFill="1" applyBorder="1" applyAlignment="1">
      <alignment horizontal="righ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center"/>
    </xf>
    <xf numFmtId="3" fontId="4" fillId="0" borderId="0" xfId="0" applyNumberFormat="1" applyFont="1" applyBorder="1"/>
    <xf numFmtId="3" fontId="4" fillId="0" borderId="10" xfId="1" applyNumberFormat="1" applyFont="1" applyFill="1" applyBorder="1" applyAlignment="1">
      <alignment horizontal="right"/>
    </xf>
  </cellXfs>
  <cellStyles count="5">
    <cellStyle name="Normal" xfId="0" builtinId="0"/>
    <cellStyle name="Normal 2" xfId="2" xr:uid="{7E7BFDFB-8311-4D16-83E0-99F8318C0097}"/>
    <cellStyle name="style_col_numbers" xfId="3" xr:uid="{7B3777E2-4EBA-4AEA-B3C3-8C3B73705E54}"/>
    <cellStyle name="style_footnotes" xfId="4" xr:uid="{5D58C26F-036C-435F-AD24-DC18E82C4900}"/>
    <cellStyle name="style_stub_line"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58"/>
  <sheetViews>
    <sheetView showGridLines="0" tabSelected="1" zoomScaleNormal="100" workbookViewId="0">
      <selection activeCell="I25" sqref="I25"/>
    </sheetView>
  </sheetViews>
  <sheetFormatPr defaultColWidth="9.140625" defaultRowHeight="11.25" x14ac:dyDescent="0.2"/>
  <cols>
    <col min="1" max="1" width="41.7109375" style="6" customWidth="1"/>
    <col min="2" max="18" width="12.42578125" style="6" customWidth="1"/>
    <col min="19" max="37" width="12.42578125" style="5" customWidth="1"/>
    <col min="38" max="38" width="9.140625" style="5"/>
    <col min="39" max="39" width="25.5703125" style="5" customWidth="1"/>
    <col min="40" max="16384" width="9.140625" style="5"/>
  </cols>
  <sheetData>
    <row r="1" spans="1:50" s="1" customFormat="1" ht="45" customHeight="1" x14ac:dyDescent="0.2">
      <c r="A1" s="43" t="s">
        <v>54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X1" s="2"/>
    </row>
    <row r="2" spans="1:50" s="4" customFormat="1" ht="27.6" customHeight="1" x14ac:dyDescent="0.2">
      <c r="A2" s="40" t="s">
        <v>44</v>
      </c>
      <c r="B2" s="40"/>
      <c r="C2" s="40"/>
      <c r="D2" s="40"/>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X2" s="5"/>
    </row>
    <row r="3" spans="1:50" s="4" customFormat="1" ht="24.6" customHeight="1" thickBot="1" x14ac:dyDescent="0.25">
      <c r="A3" s="39" t="s">
        <v>11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4"/>
      <c r="AX3" s="5"/>
    </row>
    <row r="4" spans="1:50" s="49" customFormat="1" ht="27" customHeight="1" thickTop="1" x14ac:dyDescent="0.2">
      <c r="A4" s="45" t="s">
        <v>0</v>
      </c>
      <c r="B4" s="46" t="s">
        <v>53</v>
      </c>
      <c r="C4" s="46" t="s">
        <v>47</v>
      </c>
      <c r="D4" s="46" t="s">
        <v>46</v>
      </c>
      <c r="E4" s="46" t="s">
        <v>45</v>
      </c>
      <c r="F4" s="46" t="s">
        <v>43</v>
      </c>
      <c r="G4" s="46" t="s">
        <v>42</v>
      </c>
      <c r="H4" s="46" t="s">
        <v>41</v>
      </c>
      <c r="I4" s="46" t="s">
        <v>40</v>
      </c>
      <c r="J4" s="46" t="s">
        <v>39</v>
      </c>
      <c r="K4" s="46" t="s">
        <v>38</v>
      </c>
      <c r="L4" s="46" t="s">
        <v>37</v>
      </c>
      <c r="M4" s="46" t="s">
        <v>36</v>
      </c>
      <c r="N4" s="46" t="s">
        <v>35</v>
      </c>
      <c r="O4" s="46" t="s">
        <v>34</v>
      </c>
      <c r="P4" s="46" t="s">
        <v>33</v>
      </c>
      <c r="Q4" s="46" t="s">
        <v>12</v>
      </c>
      <c r="R4" s="46" t="s">
        <v>13</v>
      </c>
      <c r="S4" s="46" t="s">
        <v>14</v>
      </c>
      <c r="T4" s="46" t="s">
        <v>15</v>
      </c>
      <c r="U4" s="46" t="s">
        <v>16</v>
      </c>
      <c r="V4" s="46" t="s">
        <v>17</v>
      </c>
      <c r="W4" s="46" t="s">
        <v>18</v>
      </c>
      <c r="X4" s="46" t="s">
        <v>19</v>
      </c>
      <c r="Y4" s="46" t="s">
        <v>20</v>
      </c>
      <c r="Z4" s="46" t="s">
        <v>21</v>
      </c>
      <c r="AA4" s="47" t="s">
        <v>22</v>
      </c>
      <c r="AB4" s="46" t="s">
        <v>23</v>
      </c>
      <c r="AC4" s="46" t="s">
        <v>24</v>
      </c>
      <c r="AD4" s="46" t="s">
        <v>25</v>
      </c>
      <c r="AE4" s="46" t="s">
        <v>26</v>
      </c>
      <c r="AF4" s="46" t="s">
        <v>27</v>
      </c>
      <c r="AG4" s="47" t="s">
        <v>28</v>
      </c>
      <c r="AH4" s="47" t="s">
        <v>29</v>
      </c>
      <c r="AI4" s="47" t="s">
        <v>30</v>
      </c>
      <c r="AJ4" s="46" t="s">
        <v>31</v>
      </c>
      <c r="AK4" s="48" t="s">
        <v>32</v>
      </c>
    </row>
    <row r="5" spans="1:50" s="9" customFormat="1" x14ac:dyDescent="0.2">
      <c r="A5" s="25"/>
      <c r="B5" s="26">
        <v>1</v>
      </c>
      <c r="C5" s="26">
        <f>B5+1</f>
        <v>2</v>
      </c>
      <c r="D5" s="26">
        <f t="shared" ref="D5:AK5" si="0">C5+1</f>
        <v>3</v>
      </c>
      <c r="E5" s="26">
        <f t="shared" si="0"/>
        <v>4</v>
      </c>
      <c r="F5" s="26">
        <f t="shared" si="0"/>
        <v>5</v>
      </c>
      <c r="G5" s="26">
        <f t="shared" si="0"/>
        <v>6</v>
      </c>
      <c r="H5" s="26">
        <f t="shared" si="0"/>
        <v>7</v>
      </c>
      <c r="I5" s="26">
        <f t="shared" si="0"/>
        <v>8</v>
      </c>
      <c r="J5" s="26">
        <f t="shared" si="0"/>
        <v>9</v>
      </c>
      <c r="K5" s="26">
        <f t="shared" si="0"/>
        <v>10</v>
      </c>
      <c r="L5" s="26">
        <f t="shared" si="0"/>
        <v>11</v>
      </c>
      <c r="M5" s="26">
        <f t="shared" si="0"/>
        <v>12</v>
      </c>
      <c r="N5" s="26">
        <f t="shared" si="0"/>
        <v>13</v>
      </c>
      <c r="O5" s="26">
        <f t="shared" si="0"/>
        <v>14</v>
      </c>
      <c r="P5" s="26">
        <f t="shared" si="0"/>
        <v>15</v>
      </c>
      <c r="Q5" s="26">
        <f t="shared" si="0"/>
        <v>16</v>
      </c>
      <c r="R5" s="26">
        <f t="shared" si="0"/>
        <v>17</v>
      </c>
      <c r="S5" s="26">
        <f t="shared" si="0"/>
        <v>18</v>
      </c>
      <c r="T5" s="26">
        <f t="shared" si="0"/>
        <v>19</v>
      </c>
      <c r="U5" s="26">
        <f t="shared" si="0"/>
        <v>20</v>
      </c>
      <c r="V5" s="26">
        <f t="shared" si="0"/>
        <v>21</v>
      </c>
      <c r="W5" s="26">
        <f t="shared" si="0"/>
        <v>22</v>
      </c>
      <c r="X5" s="26">
        <f t="shared" si="0"/>
        <v>23</v>
      </c>
      <c r="Y5" s="26">
        <f t="shared" si="0"/>
        <v>24</v>
      </c>
      <c r="Z5" s="26">
        <f t="shared" si="0"/>
        <v>25</v>
      </c>
      <c r="AA5" s="26">
        <f t="shared" si="0"/>
        <v>26</v>
      </c>
      <c r="AB5" s="26">
        <f t="shared" si="0"/>
        <v>27</v>
      </c>
      <c r="AC5" s="26">
        <f t="shared" si="0"/>
        <v>28</v>
      </c>
      <c r="AD5" s="26">
        <f t="shared" si="0"/>
        <v>29</v>
      </c>
      <c r="AE5" s="26">
        <f t="shared" si="0"/>
        <v>30</v>
      </c>
      <c r="AF5" s="26">
        <f t="shared" si="0"/>
        <v>31</v>
      </c>
      <c r="AG5" s="26">
        <f t="shared" si="0"/>
        <v>32</v>
      </c>
      <c r="AH5" s="26">
        <f t="shared" si="0"/>
        <v>33</v>
      </c>
      <c r="AI5" s="26">
        <f t="shared" si="0"/>
        <v>34</v>
      </c>
      <c r="AJ5" s="35">
        <f t="shared" si="0"/>
        <v>35</v>
      </c>
      <c r="AK5" s="36">
        <f t="shared" si="0"/>
        <v>36</v>
      </c>
    </row>
    <row r="6" spans="1:50" s="3" customFormat="1" ht="13.5" customHeight="1" x14ac:dyDescent="0.2">
      <c r="A6" s="23" t="s">
        <v>48</v>
      </c>
      <c r="B6" s="44">
        <v>83974876</v>
      </c>
      <c r="C6" s="28">
        <v>81592558</v>
      </c>
      <c r="D6" s="28">
        <v>72036021</v>
      </c>
      <c r="E6" s="28">
        <v>67923873</v>
      </c>
      <c r="F6" s="28">
        <v>63146119</v>
      </c>
      <c r="G6" s="28">
        <v>59099490</v>
      </c>
      <c r="H6" s="28">
        <v>55692308</v>
      </c>
      <c r="I6" s="28">
        <v>52223151</v>
      </c>
      <c r="J6" s="28">
        <v>47079343</v>
      </c>
      <c r="K6" s="28">
        <v>46700437</v>
      </c>
      <c r="L6" s="28">
        <v>45353137</v>
      </c>
      <c r="M6" s="28">
        <v>42152689</v>
      </c>
      <c r="N6" s="28">
        <v>45005337</v>
      </c>
      <c r="O6" s="28">
        <v>44546882</v>
      </c>
      <c r="P6" s="28">
        <v>36728811</v>
      </c>
      <c r="Q6" s="28">
        <v>33322839</v>
      </c>
      <c r="R6" s="28">
        <v>29802610</v>
      </c>
      <c r="S6" s="28">
        <v>28826199</v>
      </c>
      <c r="T6" s="28">
        <v>27910674</v>
      </c>
      <c r="U6" s="44">
        <v>28882510</v>
      </c>
      <c r="V6" s="44">
        <v>29056461</v>
      </c>
      <c r="W6" s="44">
        <v>24367495</v>
      </c>
      <c r="X6" s="28">
        <v>20569205</v>
      </c>
      <c r="Y6" s="28">
        <v>17231192</v>
      </c>
      <c r="Z6" s="28">
        <v>15455577</v>
      </c>
      <c r="AA6" s="28">
        <v>13033943</v>
      </c>
      <c r="AB6" s="28">
        <v>12421641</v>
      </c>
      <c r="AC6" s="28">
        <v>11854074</v>
      </c>
      <c r="AD6" s="28">
        <v>10763575</v>
      </c>
      <c r="AE6" s="28">
        <v>10375845</v>
      </c>
      <c r="AF6" s="28">
        <v>9185186</v>
      </c>
      <c r="AG6" s="28">
        <v>8478808</v>
      </c>
      <c r="AH6" s="28">
        <v>7682625</v>
      </c>
      <c r="AI6" s="28">
        <v>7061997</v>
      </c>
      <c r="AJ6" s="31">
        <v>6446735</v>
      </c>
      <c r="AK6" s="31">
        <v>5484019</v>
      </c>
    </row>
    <row r="7" spans="1:50" x14ac:dyDescent="0.2">
      <c r="A7" s="10" t="s">
        <v>52</v>
      </c>
      <c r="B7" s="29">
        <v>76907884</v>
      </c>
      <c r="C7" s="29">
        <v>74563677</v>
      </c>
      <c r="D7" s="29">
        <v>65337584</v>
      </c>
      <c r="E7" s="29">
        <v>61646080</v>
      </c>
      <c r="F7" s="29">
        <v>57358712</v>
      </c>
      <c r="G7" s="29">
        <v>53450297</v>
      </c>
      <c r="H7" s="29">
        <v>50438349</v>
      </c>
      <c r="I7" s="29">
        <v>47422113</v>
      </c>
      <c r="J7" s="29">
        <v>42668986</v>
      </c>
      <c r="K7" s="29">
        <v>42561875</v>
      </c>
      <c r="L7" s="29">
        <v>41287192</v>
      </c>
      <c r="M7" s="29">
        <v>38422260</v>
      </c>
      <c r="N7" s="29">
        <v>41233346</v>
      </c>
      <c r="O7" s="29">
        <v>41267947</v>
      </c>
      <c r="P7" s="29">
        <v>33850209</v>
      </c>
      <c r="Q7" s="29">
        <v>30643624</v>
      </c>
      <c r="R7" s="29">
        <v>27073792</v>
      </c>
      <c r="S7" s="29">
        <v>26116031</v>
      </c>
      <c r="T7" s="29">
        <v>25487455</v>
      </c>
      <c r="U7" s="51">
        <v>26526436</v>
      </c>
      <c r="V7" s="51">
        <v>26551755</v>
      </c>
      <c r="W7" s="51">
        <v>22334540</v>
      </c>
      <c r="X7" s="29">
        <v>18965756</v>
      </c>
      <c r="Y7" s="29">
        <v>15855040</v>
      </c>
      <c r="Z7" s="29">
        <v>14182865</v>
      </c>
      <c r="AA7" s="29">
        <v>11902316</v>
      </c>
      <c r="AB7" s="29">
        <v>11416972</v>
      </c>
      <c r="AC7" s="29">
        <v>10918583</v>
      </c>
      <c r="AD7" s="29">
        <v>9870320</v>
      </c>
      <c r="AE7" s="29">
        <v>9557505</v>
      </c>
      <c r="AF7" s="29">
        <v>8482633</v>
      </c>
      <c r="AG7" s="29">
        <v>7836455</v>
      </c>
      <c r="AH7" s="29">
        <v>7131967</v>
      </c>
      <c r="AI7" s="29">
        <v>6592817</v>
      </c>
      <c r="AJ7" s="32">
        <v>6027634</v>
      </c>
      <c r="AK7" s="32">
        <v>5104735</v>
      </c>
    </row>
    <row r="8" spans="1:50" x14ac:dyDescent="0.2">
      <c r="A8" s="10" t="s">
        <v>1</v>
      </c>
      <c r="B8" s="29">
        <v>7066992</v>
      </c>
      <c r="C8" s="29">
        <v>7028881</v>
      </c>
      <c r="D8" s="29">
        <v>6698437</v>
      </c>
      <c r="E8" s="29">
        <v>6277792</v>
      </c>
      <c r="F8" s="29">
        <v>5787407</v>
      </c>
      <c r="G8" s="29">
        <v>5649194</v>
      </c>
      <c r="H8" s="29">
        <v>5253959</v>
      </c>
      <c r="I8" s="29">
        <v>4801038</v>
      </c>
      <c r="J8" s="29">
        <v>4410357</v>
      </c>
      <c r="K8" s="29">
        <v>4138562</v>
      </c>
      <c r="L8" s="29">
        <v>4065943</v>
      </c>
      <c r="M8" s="29">
        <v>3730428</v>
      </c>
      <c r="N8" s="29">
        <v>3771989</v>
      </c>
      <c r="O8" s="29">
        <v>3278934</v>
      </c>
      <c r="P8" s="29">
        <v>2878600</v>
      </c>
      <c r="Q8" s="29">
        <v>2679213</v>
      </c>
      <c r="R8" s="29">
        <v>2728817</v>
      </c>
      <c r="S8" s="29">
        <v>2710167</v>
      </c>
      <c r="T8" s="29">
        <v>2423217</v>
      </c>
      <c r="U8" s="51">
        <v>2356074</v>
      </c>
      <c r="V8" s="51">
        <v>2504706</v>
      </c>
      <c r="W8" s="51">
        <v>2032955</v>
      </c>
      <c r="X8" s="29">
        <v>1603448</v>
      </c>
      <c r="Y8" s="29">
        <v>1376151</v>
      </c>
      <c r="Z8" s="29">
        <v>1272710</v>
      </c>
      <c r="AA8" s="29">
        <v>1131626</v>
      </c>
      <c r="AB8" s="29">
        <v>1004671</v>
      </c>
      <c r="AC8" s="29">
        <v>935489</v>
      </c>
      <c r="AD8" s="29">
        <v>893252</v>
      </c>
      <c r="AE8" s="29">
        <v>818337</v>
      </c>
      <c r="AF8" s="29">
        <v>702551</v>
      </c>
      <c r="AG8" s="29">
        <v>642351</v>
      </c>
      <c r="AH8" s="29">
        <v>550656</v>
      </c>
      <c r="AI8" s="29">
        <v>469177</v>
      </c>
      <c r="AJ8" s="32">
        <v>419098</v>
      </c>
      <c r="AK8" s="32">
        <v>379282</v>
      </c>
    </row>
    <row r="9" spans="1:50" x14ac:dyDescent="0.2">
      <c r="A9" s="11" t="s">
        <v>2</v>
      </c>
      <c r="B9" s="29">
        <v>975819</v>
      </c>
      <c r="C9" s="29">
        <v>915210</v>
      </c>
      <c r="D9" s="29">
        <v>865489</v>
      </c>
      <c r="E9" s="29">
        <v>829892</v>
      </c>
      <c r="F9" s="29">
        <v>788048</v>
      </c>
      <c r="G9" s="29">
        <v>739970</v>
      </c>
      <c r="H9" s="29">
        <v>692802</v>
      </c>
      <c r="I9" s="29">
        <v>640114</v>
      </c>
      <c r="J9" s="29">
        <v>610434</v>
      </c>
      <c r="K9" s="29">
        <v>571491</v>
      </c>
      <c r="L9" s="29">
        <v>549384</v>
      </c>
      <c r="M9" s="29">
        <v>519646</v>
      </c>
      <c r="N9" s="29">
        <v>509971</v>
      </c>
      <c r="O9" s="29">
        <v>483338</v>
      </c>
      <c r="P9" s="29">
        <v>448046</v>
      </c>
      <c r="Q9" s="29">
        <v>396827</v>
      </c>
      <c r="R9" s="29">
        <v>380365</v>
      </c>
      <c r="S9" s="29">
        <v>349954</v>
      </c>
      <c r="T9" s="29">
        <v>323513</v>
      </c>
      <c r="U9" s="29">
        <v>308102</v>
      </c>
      <c r="V9" s="29">
        <v>312888</v>
      </c>
      <c r="W9" s="29">
        <v>272311</v>
      </c>
      <c r="X9" s="29">
        <v>243596</v>
      </c>
      <c r="Y9" s="29">
        <v>212166</v>
      </c>
      <c r="Z9" s="29">
        <v>199691</v>
      </c>
      <c r="AA9" s="29">
        <v>177175</v>
      </c>
      <c r="AB9" s="29">
        <v>165946</v>
      </c>
      <c r="AC9" s="29">
        <v>152791</v>
      </c>
      <c r="AD9" s="29">
        <v>141172</v>
      </c>
      <c r="AE9" s="29">
        <v>132973</v>
      </c>
      <c r="AF9" s="29">
        <v>115875</v>
      </c>
      <c r="AG9" s="29">
        <v>104643</v>
      </c>
      <c r="AH9" s="29">
        <v>97107</v>
      </c>
      <c r="AI9" s="29">
        <v>84182</v>
      </c>
      <c r="AJ9" s="32">
        <v>79993</v>
      </c>
      <c r="AK9" s="32">
        <v>73026</v>
      </c>
    </row>
    <row r="10" spans="1:50" x14ac:dyDescent="0.2">
      <c r="A10" s="24" t="s">
        <v>51</v>
      </c>
      <c r="B10" s="29">
        <v>1742358</v>
      </c>
      <c r="C10" s="29">
        <v>1618087</v>
      </c>
      <c r="D10" s="29">
        <v>1533288</v>
      </c>
      <c r="E10" s="29">
        <v>1389655</v>
      </c>
      <c r="F10" s="29">
        <v>1248248</v>
      </c>
      <c r="G10" s="29">
        <v>1134175</v>
      </c>
      <c r="H10" s="29">
        <v>1073296</v>
      </c>
      <c r="I10" s="29">
        <v>971497</v>
      </c>
      <c r="J10" s="29">
        <v>870030</v>
      </c>
      <c r="K10" s="29">
        <v>816897</v>
      </c>
      <c r="L10" s="29">
        <v>763228</v>
      </c>
      <c r="M10" s="29">
        <v>798677</v>
      </c>
      <c r="N10" s="29">
        <v>721853</v>
      </c>
      <c r="O10" s="29">
        <v>677184</v>
      </c>
      <c r="P10" s="29">
        <v>551878</v>
      </c>
      <c r="Q10" s="29">
        <v>522090</v>
      </c>
      <c r="R10" s="29">
        <v>495504</v>
      </c>
      <c r="S10" s="29">
        <v>480622</v>
      </c>
      <c r="T10" s="29">
        <v>458288</v>
      </c>
      <c r="U10" s="29">
        <v>427307</v>
      </c>
      <c r="V10" s="29">
        <v>607381</v>
      </c>
      <c r="W10" s="29">
        <v>485774</v>
      </c>
      <c r="X10" s="29">
        <v>325720</v>
      </c>
      <c r="Y10" s="29">
        <v>267853</v>
      </c>
      <c r="Z10" s="29">
        <v>253547</v>
      </c>
      <c r="AA10" s="29">
        <v>252298</v>
      </c>
      <c r="AB10" s="29">
        <v>217493</v>
      </c>
      <c r="AC10" s="29">
        <v>193370</v>
      </c>
      <c r="AD10" s="29">
        <v>177868</v>
      </c>
      <c r="AE10" s="29">
        <v>169569</v>
      </c>
      <c r="AF10" s="29">
        <v>149697</v>
      </c>
      <c r="AG10" s="29">
        <v>126937</v>
      </c>
      <c r="AH10" s="29">
        <v>106746</v>
      </c>
      <c r="AI10" s="29">
        <v>93515</v>
      </c>
      <c r="AJ10" s="32">
        <v>80916</v>
      </c>
      <c r="AK10" s="32">
        <v>73335</v>
      </c>
    </row>
    <row r="11" spans="1:50" x14ac:dyDescent="0.2">
      <c r="A11" s="11" t="s">
        <v>3</v>
      </c>
      <c r="B11" s="29">
        <v>611717</v>
      </c>
      <c r="C11" s="29">
        <v>585173</v>
      </c>
      <c r="D11" s="29">
        <v>544160</v>
      </c>
      <c r="E11" s="29">
        <v>510558</v>
      </c>
      <c r="F11" s="29">
        <v>478665</v>
      </c>
      <c r="G11" s="29">
        <v>435173</v>
      </c>
      <c r="H11" s="29">
        <v>409840</v>
      </c>
      <c r="I11" s="29">
        <v>383318</v>
      </c>
      <c r="J11" s="29">
        <v>343348</v>
      </c>
      <c r="K11" s="29">
        <v>338943</v>
      </c>
      <c r="L11" s="29">
        <v>332467</v>
      </c>
      <c r="M11" s="29">
        <v>307020</v>
      </c>
      <c r="N11" s="29">
        <v>303044</v>
      </c>
      <c r="O11" s="29">
        <v>256150</v>
      </c>
      <c r="P11" s="29">
        <v>246250</v>
      </c>
      <c r="Q11" s="29">
        <v>229572</v>
      </c>
      <c r="R11" s="29">
        <v>215543</v>
      </c>
      <c r="S11" s="29">
        <v>218312</v>
      </c>
      <c r="T11" s="29">
        <v>184847</v>
      </c>
      <c r="U11" s="29">
        <v>169362</v>
      </c>
      <c r="V11" s="29">
        <v>171299</v>
      </c>
      <c r="W11" s="29">
        <v>140636</v>
      </c>
      <c r="X11" s="29">
        <v>114450</v>
      </c>
      <c r="Y11" s="29">
        <v>100220</v>
      </c>
      <c r="Z11" s="29">
        <v>94882</v>
      </c>
      <c r="AA11" s="29">
        <v>89214</v>
      </c>
      <c r="AB11" s="29">
        <v>79639</v>
      </c>
      <c r="AC11" s="29">
        <v>72967</v>
      </c>
      <c r="AD11" s="29">
        <v>67204</v>
      </c>
      <c r="AE11" s="29">
        <v>62256</v>
      </c>
      <c r="AF11" s="29">
        <v>52783</v>
      </c>
      <c r="AG11" s="29">
        <v>45536</v>
      </c>
      <c r="AH11" s="29">
        <v>36731</v>
      </c>
      <c r="AI11" s="29">
        <v>31750</v>
      </c>
      <c r="AJ11" s="32">
        <v>28927</v>
      </c>
      <c r="AK11" s="32">
        <v>26634</v>
      </c>
    </row>
    <row r="12" spans="1:50" x14ac:dyDescent="0.2">
      <c r="A12" s="11" t="s">
        <v>4</v>
      </c>
      <c r="B12" s="29">
        <v>158038</v>
      </c>
      <c r="C12" s="29">
        <v>153058</v>
      </c>
      <c r="D12" s="29">
        <v>149533</v>
      </c>
      <c r="E12" s="29">
        <v>129520</v>
      </c>
      <c r="F12" s="29">
        <v>119902</v>
      </c>
      <c r="G12" s="29">
        <v>122456</v>
      </c>
      <c r="H12" s="29">
        <v>110212</v>
      </c>
      <c r="I12" s="29">
        <v>101133</v>
      </c>
      <c r="J12" s="29">
        <v>91987</v>
      </c>
      <c r="K12" s="29">
        <v>91901</v>
      </c>
      <c r="L12" s="29">
        <v>94545</v>
      </c>
      <c r="M12" s="29">
        <v>94698</v>
      </c>
      <c r="N12" s="29">
        <v>89001</v>
      </c>
      <c r="O12" s="29">
        <v>88006</v>
      </c>
      <c r="P12" s="29">
        <v>74403</v>
      </c>
      <c r="Q12" s="29">
        <v>73490</v>
      </c>
      <c r="R12" s="29">
        <v>66065</v>
      </c>
      <c r="S12" s="29">
        <v>68167</v>
      </c>
      <c r="T12" s="29">
        <v>57022</v>
      </c>
      <c r="U12" s="29">
        <v>55532</v>
      </c>
      <c r="V12" s="29">
        <v>59281</v>
      </c>
      <c r="W12" s="29">
        <v>55382</v>
      </c>
      <c r="X12" s="29">
        <v>46063</v>
      </c>
      <c r="Y12" s="29">
        <v>46285</v>
      </c>
      <c r="Z12" s="29">
        <v>34270</v>
      </c>
      <c r="AA12" s="29">
        <v>32723</v>
      </c>
      <c r="AB12" s="29">
        <v>32782</v>
      </c>
      <c r="AC12" s="29">
        <v>30420</v>
      </c>
      <c r="AD12" s="29">
        <v>32196</v>
      </c>
      <c r="AE12" s="29">
        <v>28293</v>
      </c>
      <c r="AF12" s="29">
        <v>30242</v>
      </c>
      <c r="AG12" s="29">
        <v>27000</v>
      </c>
      <c r="AH12" s="29">
        <v>24878</v>
      </c>
      <c r="AI12" s="29">
        <v>21526</v>
      </c>
      <c r="AJ12" s="32">
        <v>19931</v>
      </c>
      <c r="AK12" s="32">
        <v>16692</v>
      </c>
    </row>
    <row r="13" spans="1:50" x14ac:dyDescent="0.2">
      <c r="A13" s="11" t="s">
        <v>5</v>
      </c>
      <c r="B13" s="29">
        <v>172971</v>
      </c>
      <c r="C13" s="29">
        <v>167183</v>
      </c>
      <c r="D13" s="29">
        <v>154859</v>
      </c>
      <c r="E13" s="29">
        <v>150782</v>
      </c>
      <c r="F13" s="29">
        <v>139651</v>
      </c>
      <c r="G13" s="29">
        <v>141051</v>
      </c>
      <c r="H13" s="29">
        <v>135753</v>
      </c>
      <c r="I13" s="29">
        <v>128497</v>
      </c>
      <c r="J13" s="29">
        <v>117529</v>
      </c>
      <c r="K13" s="29">
        <v>119298</v>
      </c>
      <c r="L13" s="29">
        <v>117095</v>
      </c>
      <c r="M13" s="29">
        <v>118635</v>
      </c>
      <c r="N13" s="29">
        <v>113888</v>
      </c>
      <c r="O13" s="29">
        <v>97965</v>
      </c>
      <c r="P13" s="29">
        <v>84306</v>
      </c>
      <c r="Q13" s="29">
        <v>75768</v>
      </c>
      <c r="R13" s="29">
        <v>76947</v>
      </c>
      <c r="S13" s="29">
        <v>68744</v>
      </c>
      <c r="T13" s="29">
        <v>65413</v>
      </c>
      <c r="U13" s="29">
        <v>61813</v>
      </c>
      <c r="V13" s="29">
        <v>68556</v>
      </c>
      <c r="W13" s="29">
        <v>52260</v>
      </c>
      <c r="X13" s="29">
        <v>43591</v>
      </c>
      <c r="Y13" s="29">
        <v>38110</v>
      </c>
      <c r="Z13" s="29">
        <v>34500</v>
      </c>
      <c r="AA13" s="29">
        <v>30884</v>
      </c>
      <c r="AB13" s="29">
        <v>28718</v>
      </c>
      <c r="AC13" s="29">
        <v>27956</v>
      </c>
      <c r="AD13" s="29">
        <v>25096</v>
      </c>
      <c r="AE13" s="29">
        <v>24459</v>
      </c>
      <c r="AF13" s="29">
        <v>23396</v>
      </c>
      <c r="AG13" s="29">
        <v>20783</v>
      </c>
      <c r="AH13" s="29">
        <v>18561</v>
      </c>
      <c r="AI13" s="29">
        <v>16870</v>
      </c>
      <c r="AJ13" s="32">
        <v>14275</v>
      </c>
      <c r="AK13" s="32">
        <v>10073</v>
      </c>
    </row>
    <row r="14" spans="1:50" x14ac:dyDescent="0.2">
      <c r="A14" s="11" t="s">
        <v>6</v>
      </c>
      <c r="B14" s="29">
        <v>1805133</v>
      </c>
      <c r="C14" s="29">
        <v>1436840</v>
      </c>
      <c r="D14" s="29">
        <v>1316130</v>
      </c>
      <c r="E14" s="29">
        <v>1358616</v>
      </c>
      <c r="F14" s="29">
        <v>1285933</v>
      </c>
      <c r="G14" s="29">
        <v>1259024</v>
      </c>
      <c r="H14" s="29">
        <v>1286169</v>
      </c>
      <c r="I14" s="29">
        <v>1134578</v>
      </c>
      <c r="J14" s="29">
        <v>1020237</v>
      </c>
      <c r="K14" s="29">
        <v>870989</v>
      </c>
      <c r="L14" s="29">
        <v>950708</v>
      </c>
      <c r="M14" s="29">
        <v>680717</v>
      </c>
      <c r="N14" s="29">
        <v>655970</v>
      </c>
      <c r="O14" s="29">
        <v>547350</v>
      </c>
      <c r="P14" s="29">
        <v>468910</v>
      </c>
      <c r="Q14" s="29">
        <v>480927</v>
      </c>
      <c r="R14" s="29">
        <v>368838</v>
      </c>
      <c r="S14" s="29">
        <v>488660</v>
      </c>
      <c r="T14" s="29">
        <v>394670</v>
      </c>
      <c r="U14" s="29">
        <v>378512</v>
      </c>
      <c r="V14" s="29">
        <v>316852</v>
      </c>
      <c r="W14" s="29">
        <v>231729</v>
      </c>
      <c r="X14" s="29">
        <v>197215</v>
      </c>
      <c r="Y14" s="29">
        <v>167998</v>
      </c>
      <c r="Z14" s="29">
        <v>132939</v>
      </c>
      <c r="AA14" s="29">
        <v>100677</v>
      </c>
      <c r="AB14" s="29">
        <v>79721</v>
      </c>
      <c r="AC14" s="29">
        <v>76622</v>
      </c>
      <c r="AD14" s="29">
        <v>69432</v>
      </c>
      <c r="AE14" s="29">
        <v>55201</v>
      </c>
      <c r="AF14" s="29">
        <v>47782</v>
      </c>
      <c r="AG14" s="29">
        <v>51882</v>
      </c>
      <c r="AH14" s="29">
        <v>35828</v>
      </c>
      <c r="AI14" s="29">
        <v>31202</v>
      </c>
      <c r="AJ14" s="32">
        <v>28967</v>
      </c>
      <c r="AK14" s="32">
        <v>24619</v>
      </c>
    </row>
    <row r="15" spans="1:50" x14ac:dyDescent="0.2">
      <c r="A15" s="11" t="s">
        <v>7</v>
      </c>
      <c r="B15" s="29">
        <v>61987</v>
      </c>
      <c r="C15" s="29">
        <v>50568</v>
      </c>
      <c r="D15" s="29">
        <v>44663</v>
      </c>
      <c r="E15" s="29">
        <v>38621</v>
      </c>
      <c r="F15" s="29">
        <v>25623</v>
      </c>
      <c r="G15" s="29">
        <v>49076</v>
      </c>
      <c r="H15" s="29">
        <v>39086</v>
      </c>
      <c r="I15" s="29">
        <v>62868</v>
      </c>
      <c r="J15" s="29">
        <v>39119</v>
      </c>
      <c r="K15" s="29">
        <v>40562</v>
      </c>
      <c r="L15" s="29">
        <v>44399</v>
      </c>
      <c r="M15" s="29">
        <v>31991</v>
      </c>
      <c r="N15" s="29">
        <v>32220</v>
      </c>
      <c r="O15" s="29">
        <v>46256</v>
      </c>
      <c r="P15" s="29">
        <v>49103</v>
      </c>
      <c r="Q15" s="29">
        <v>34323</v>
      </c>
      <c r="R15" s="29">
        <v>25733</v>
      </c>
      <c r="S15" s="29">
        <v>17284</v>
      </c>
      <c r="T15" s="29">
        <v>26275</v>
      </c>
      <c r="U15" s="29">
        <v>34513</v>
      </c>
      <c r="V15" s="29">
        <v>24136</v>
      </c>
      <c r="W15" s="29">
        <v>11657</v>
      </c>
      <c r="X15" s="29">
        <v>9177</v>
      </c>
      <c r="Y15" s="29">
        <v>14052</v>
      </c>
      <c r="Z15" s="29">
        <v>13443</v>
      </c>
      <c r="AA15" s="29">
        <v>15718</v>
      </c>
      <c r="AB15" s="29">
        <v>11018</v>
      </c>
      <c r="AC15" s="29">
        <v>7896</v>
      </c>
      <c r="AD15" s="29">
        <v>12627</v>
      </c>
      <c r="AE15" s="29">
        <v>11681</v>
      </c>
      <c r="AF15" s="29">
        <v>9324</v>
      </c>
      <c r="AG15" s="29">
        <v>9765</v>
      </c>
      <c r="AH15" s="29">
        <v>7722</v>
      </c>
      <c r="AI15" s="29">
        <v>4725</v>
      </c>
      <c r="AJ15" s="32">
        <v>5363</v>
      </c>
      <c r="AK15" s="32">
        <v>11184</v>
      </c>
    </row>
    <row r="16" spans="1:50" x14ac:dyDescent="0.2">
      <c r="A16" s="11" t="s">
        <v>8</v>
      </c>
      <c r="B16" s="29">
        <v>61118</v>
      </c>
      <c r="C16" s="29">
        <v>60879</v>
      </c>
      <c r="D16" s="29">
        <v>54656</v>
      </c>
      <c r="E16" s="29">
        <v>49571</v>
      </c>
      <c r="F16" s="29">
        <v>51199</v>
      </c>
      <c r="G16" s="29">
        <v>53383</v>
      </c>
      <c r="H16" s="29">
        <v>55272</v>
      </c>
      <c r="I16" s="29">
        <v>50402</v>
      </c>
      <c r="J16" s="29">
        <v>58496</v>
      </c>
      <c r="K16" s="29">
        <v>41666</v>
      </c>
      <c r="L16" s="29">
        <v>34927</v>
      </c>
      <c r="M16" s="29">
        <v>34254</v>
      </c>
      <c r="N16" s="29">
        <v>45307</v>
      </c>
      <c r="O16" s="29">
        <v>42528</v>
      </c>
      <c r="P16" s="29">
        <v>36913</v>
      </c>
      <c r="Q16" s="29">
        <v>31199</v>
      </c>
      <c r="R16" s="29">
        <v>32282</v>
      </c>
      <c r="S16" s="29">
        <v>27325</v>
      </c>
      <c r="T16" s="29">
        <v>34768</v>
      </c>
      <c r="U16" s="29">
        <v>32862</v>
      </c>
      <c r="V16" s="29">
        <v>40795</v>
      </c>
      <c r="W16" s="29">
        <v>29538</v>
      </c>
      <c r="X16" s="29">
        <v>24234</v>
      </c>
      <c r="Y16" s="29">
        <v>22653</v>
      </c>
      <c r="Z16" s="29">
        <v>20482</v>
      </c>
      <c r="AA16" s="29">
        <v>18822</v>
      </c>
      <c r="AB16" s="29">
        <v>15944</v>
      </c>
      <c r="AC16" s="29">
        <v>17648</v>
      </c>
      <c r="AD16" s="29">
        <v>14767</v>
      </c>
      <c r="AE16" s="29">
        <v>14821</v>
      </c>
      <c r="AF16" s="29">
        <v>11727</v>
      </c>
      <c r="AG16" s="29">
        <v>9342</v>
      </c>
      <c r="AH16" s="29">
        <v>8693</v>
      </c>
      <c r="AI16" s="29">
        <v>8372</v>
      </c>
      <c r="AJ16" s="32">
        <v>6502</v>
      </c>
      <c r="AK16" s="32">
        <v>6318</v>
      </c>
    </row>
    <row r="17" spans="1:37" x14ac:dyDescent="0.2">
      <c r="A17" s="11" t="s">
        <v>9</v>
      </c>
      <c r="B17" s="29">
        <v>275387</v>
      </c>
      <c r="C17" s="29">
        <v>266588</v>
      </c>
      <c r="D17" s="29">
        <v>269430</v>
      </c>
      <c r="E17" s="29">
        <v>243248</v>
      </c>
      <c r="F17" s="29">
        <v>222252</v>
      </c>
      <c r="G17" s="29">
        <v>219343</v>
      </c>
      <c r="H17" s="29">
        <v>209424</v>
      </c>
      <c r="I17" s="29">
        <v>213313</v>
      </c>
      <c r="J17" s="29">
        <v>186805</v>
      </c>
      <c r="K17" s="29">
        <v>188023</v>
      </c>
      <c r="L17" s="29">
        <v>189636</v>
      </c>
      <c r="M17" s="29">
        <v>190942</v>
      </c>
      <c r="N17" s="29">
        <v>211759</v>
      </c>
      <c r="O17" s="29">
        <v>181551</v>
      </c>
      <c r="P17" s="29">
        <v>157091</v>
      </c>
      <c r="Q17" s="29">
        <v>156042</v>
      </c>
      <c r="R17" s="29">
        <v>146187</v>
      </c>
      <c r="S17" s="29">
        <v>139958</v>
      </c>
      <c r="T17" s="29">
        <v>132651</v>
      </c>
      <c r="U17" s="29">
        <v>131184</v>
      </c>
      <c r="V17" s="29">
        <v>120948</v>
      </c>
      <c r="W17" s="29">
        <v>104163</v>
      </c>
      <c r="X17" s="29">
        <v>90400</v>
      </c>
      <c r="Y17" s="29">
        <v>81562</v>
      </c>
      <c r="Z17" s="29">
        <v>74749</v>
      </c>
      <c r="AA17" s="29">
        <v>75650</v>
      </c>
      <c r="AB17" s="29">
        <v>69596</v>
      </c>
      <c r="AC17" s="29">
        <v>68658</v>
      </c>
      <c r="AD17" s="29">
        <v>67322</v>
      </c>
      <c r="AE17" s="29">
        <v>63271</v>
      </c>
      <c r="AF17" s="29">
        <v>54225</v>
      </c>
      <c r="AG17" s="29">
        <v>50935</v>
      </c>
      <c r="AH17" s="29">
        <v>35406</v>
      </c>
      <c r="AI17" s="29">
        <v>31977</v>
      </c>
      <c r="AJ17" s="32">
        <v>31228</v>
      </c>
      <c r="AK17" s="32">
        <v>26742</v>
      </c>
    </row>
    <row r="18" spans="1:37" x14ac:dyDescent="0.2">
      <c r="A18" s="11" t="s">
        <v>50</v>
      </c>
      <c r="B18" s="29">
        <v>99789</v>
      </c>
      <c r="C18" s="29">
        <v>370354</v>
      </c>
      <c r="D18" s="29">
        <v>348410</v>
      </c>
      <c r="E18" s="29">
        <v>327322</v>
      </c>
      <c r="F18" s="29">
        <v>308398</v>
      </c>
      <c r="G18" s="29">
        <v>307671</v>
      </c>
      <c r="H18" s="29">
        <v>293001</v>
      </c>
      <c r="I18" s="29">
        <v>261415</v>
      </c>
      <c r="J18" s="29">
        <v>231006</v>
      </c>
      <c r="K18" s="29">
        <v>214379</v>
      </c>
      <c r="L18" s="29">
        <v>179353</v>
      </c>
      <c r="M18" s="29">
        <v>178880</v>
      </c>
      <c r="N18" s="29">
        <v>195124</v>
      </c>
      <c r="O18" s="29">
        <v>185987</v>
      </c>
      <c r="P18" s="29">
        <v>140595</v>
      </c>
      <c r="Q18" s="29">
        <v>118489</v>
      </c>
      <c r="R18" s="29">
        <v>118445</v>
      </c>
      <c r="S18" s="29">
        <v>126511</v>
      </c>
      <c r="T18" s="29">
        <v>115593</v>
      </c>
      <c r="U18" s="29">
        <v>121882</v>
      </c>
      <c r="V18" s="29">
        <v>120526</v>
      </c>
      <c r="W18" s="29">
        <v>167073</v>
      </c>
      <c r="X18" s="29">
        <v>113538</v>
      </c>
      <c r="Y18" s="29">
        <v>91355</v>
      </c>
      <c r="Z18" s="29">
        <v>78117</v>
      </c>
      <c r="AA18" s="29">
        <v>69025</v>
      </c>
      <c r="AB18" s="29">
        <v>61494</v>
      </c>
      <c r="AC18" s="29">
        <v>56221</v>
      </c>
      <c r="AD18" s="29">
        <v>59688</v>
      </c>
      <c r="AE18" s="29">
        <v>47071</v>
      </c>
      <c r="AF18" s="29">
        <v>42534</v>
      </c>
      <c r="AG18" s="29">
        <v>35964</v>
      </c>
      <c r="AH18" s="29">
        <v>30372</v>
      </c>
      <c r="AI18" s="29">
        <v>23577</v>
      </c>
      <c r="AJ18" s="32">
        <v>23118</v>
      </c>
      <c r="AK18" s="32">
        <v>16930</v>
      </c>
    </row>
    <row r="19" spans="1:37" x14ac:dyDescent="0.2">
      <c r="A19" s="24" t="s">
        <v>49</v>
      </c>
      <c r="B19" s="29">
        <v>30622</v>
      </c>
      <c r="C19" s="29">
        <v>30518</v>
      </c>
      <c r="D19" s="29">
        <v>32214</v>
      </c>
      <c r="E19" s="29">
        <v>33347</v>
      </c>
      <c r="F19" s="29">
        <v>29697</v>
      </c>
      <c r="G19" s="29">
        <v>32581</v>
      </c>
      <c r="H19" s="29">
        <v>29816</v>
      </c>
      <c r="I19" s="29">
        <v>31083</v>
      </c>
      <c r="J19" s="29">
        <v>25219</v>
      </c>
      <c r="K19" s="29">
        <v>27061</v>
      </c>
      <c r="L19" s="29">
        <v>26590</v>
      </c>
      <c r="M19" s="29">
        <v>29381</v>
      </c>
      <c r="N19" s="29">
        <v>41163</v>
      </c>
      <c r="O19" s="29">
        <v>40209</v>
      </c>
      <c r="P19" s="29">
        <v>34937</v>
      </c>
      <c r="Q19" s="29">
        <v>37128</v>
      </c>
      <c r="R19" s="29">
        <v>38635</v>
      </c>
      <c r="S19" s="29">
        <v>42120</v>
      </c>
      <c r="T19" s="29">
        <v>42759</v>
      </c>
      <c r="U19" s="29">
        <v>41874</v>
      </c>
      <c r="V19" s="29">
        <v>101780</v>
      </c>
      <c r="W19" s="29">
        <v>42168</v>
      </c>
      <c r="X19" s="29">
        <v>37349</v>
      </c>
      <c r="Y19" s="29">
        <v>34942</v>
      </c>
      <c r="Z19" s="29">
        <v>32296</v>
      </c>
      <c r="AA19" s="29">
        <v>27703</v>
      </c>
      <c r="AB19" s="29">
        <v>34647</v>
      </c>
      <c r="AC19" s="29">
        <v>27394</v>
      </c>
      <c r="AD19" s="29">
        <v>27260</v>
      </c>
      <c r="AE19" s="29">
        <v>20532</v>
      </c>
      <c r="AF19" s="29">
        <v>18473</v>
      </c>
      <c r="AG19" s="29">
        <v>16089</v>
      </c>
      <c r="AH19" s="29">
        <v>11622</v>
      </c>
      <c r="AI19" s="29">
        <v>8746</v>
      </c>
      <c r="AJ19" s="32">
        <v>9751</v>
      </c>
      <c r="AK19" s="32">
        <v>7908</v>
      </c>
    </row>
    <row r="20" spans="1:37" x14ac:dyDescent="0.2">
      <c r="A20" s="27" t="s">
        <v>10</v>
      </c>
      <c r="B20" s="30">
        <v>1072052</v>
      </c>
      <c r="C20" s="30">
        <v>1374422</v>
      </c>
      <c r="D20" s="30">
        <v>1385604</v>
      </c>
      <c r="E20" s="30">
        <v>1216660</v>
      </c>
      <c r="F20" s="30">
        <v>1089790</v>
      </c>
      <c r="G20" s="30">
        <v>1155291</v>
      </c>
      <c r="H20" s="30">
        <v>919287</v>
      </c>
      <c r="I20" s="30">
        <v>822821</v>
      </c>
      <c r="J20" s="30">
        <v>816147</v>
      </c>
      <c r="K20" s="30">
        <v>817352</v>
      </c>
      <c r="L20" s="30">
        <v>783610</v>
      </c>
      <c r="M20" s="30">
        <v>745587</v>
      </c>
      <c r="N20" s="30">
        <v>852690</v>
      </c>
      <c r="O20" s="30">
        <v>632408</v>
      </c>
      <c r="P20" s="30">
        <v>586168</v>
      </c>
      <c r="Q20" s="30">
        <v>523358</v>
      </c>
      <c r="R20" s="30">
        <v>764275</v>
      </c>
      <c r="S20" s="30">
        <v>682510</v>
      </c>
      <c r="T20" s="30">
        <v>587419</v>
      </c>
      <c r="U20" s="30">
        <v>593131</v>
      </c>
      <c r="V20" s="30">
        <v>560265</v>
      </c>
      <c r="W20" s="30">
        <v>440263</v>
      </c>
      <c r="X20" s="30">
        <v>358117</v>
      </c>
      <c r="Y20" s="30">
        <v>298955</v>
      </c>
      <c r="Z20" s="30">
        <v>303795</v>
      </c>
      <c r="AA20" s="30">
        <v>241737</v>
      </c>
      <c r="AB20" s="30">
        <v>207674</v>
      </c>
      <c r="AC20" s="30">
        <v>203546</v>
      </c>
      <c r="AD20" s="30">
        <v>198619</v>
      </c>
      <c r="AE20" s="30">
        <v>188211</v>
      </c>
      <c r="AF20" s="30">
        <v>146492</v>
      </c>
      <c r="AG20" s="30">
        <v>143473</v>
      </c>
      <c r="AH20" s="30">
        <v>136989</v>
      </c>
      <c r="AI20" s="30">
        <v>112737</v>
      </c>
      <c r="AJ20" s="33">
        <v>90125</v>
      </c>
      <c r="AK20" s="37">
        <v>85820</v>
      </c>
    </row>
    <row r="21" spans="1:37" ht="33" customHeight="1" x14ac:dyDescent="0.2">
      <c r="A21" s="42" t="s">
        <v>55</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row>
    <row r="22" spans="1:37" x14ac:dyDescent="0.2">
      <c r="A22" s="38" t="s">
        <v>56</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37" ht="12.75" x14ac:dyDescent="0.2">
      <c r="A23" s="7"/>
      <c r="B23" s="12"/>
      <c r="C23" s="12"/>
      <c r="D23" s="7"/>
      <c r="E23" s="7"/>
      <c r="F23" s="7"/>
      <c r="G23" s="7"/>
      <c r="H23" s="7"/>
      <c r="I23" s="7"/>
      <c r="J23" s="7"/>
      <c r="K23" s="7"/>
      <c r="L23" s="7"/>
      <c r="M23" s="7"/>
      <c r="N23" s="7"/>
      <c r="O23" s="7"/>
      <c r="P23" s="8"/>
      <c r="Q23" s="8"/>
      <c r="R23" s="8"/>
      <c r="T23" s="8"/>
      <c r="U23" s="8"/>
      <c r="V23" s="8"/>
      <c r="W23" s="8"/>
      <c r="X23" s="8"/>
      <c r="Y23" s="8"/>
      <c r="Z23" s="8"/>
      <c r="AA23" s="8"/>
      <c r="AB23" s="8"/>
      <c r="AC23" s="8"/>
      <c r="AD23" s="8"/>
      <c r="AE23" s="8"/>
      <c r="AF23" s="8"/>
      <c r="AG23" s="8"/>
    </row>
    <row r="24" spans="1:37" x14ac:dyDescent="0.2">
      <c r="W24" s="3"/>
    </row>
    <row r="25" spans="1:37" x14ac:dyDescent="0.2">
      <c r="U25" s="50"/>
      <c r="W25" s="50"/>
    </row>
    <row r="26" spans="1:37" x14ac:dyDescent="0.2">
      <c r="A26" s="14"/>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7" x14ac:dyDescent="0.2">
      <c r="A27" s="1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7" x14ac:dyDescent="0.2">
      <c r="A28" s="16"/>
      <c r="B28" s="17"/>
      <c r="C28" s="17"/>
      <c r="D28" s="17"/>
      <c r="E28" s="17"/>
      <c r="F28" s="17"/>
      <c r="G28" s="17"/>
      <c r="H28" s="17"/>
      <c r="I28" s="18"/>
      <c r="J28" s="18"/>
      <c r="K28" s="18"/>
      <c r="L28" s="18"/>
      <c r="M28" s="18"/>
      <c r="N28" s="18"/>
      <c r="O28" s="18"/>
      <c r="P28" s="18"/>
      <c r="Q28" s="18"/>
      <c r="R28" s="18"/>
      <c r="S28" s="18"/>
      <c r="T28" s="18"/>
      <c r="U28" s="19"/>
      <c r="V28" s="19"/>
      <c r="W28" s="19"/>
      <c r="X28" s="19"/>
      <c r="Y28" s="19"/>
      <c r="Z28" s="19"/>
      <c r="AA28" s="19"/>
      <c r="AB28" s="19"/>
      <c r="AC28" s="19"/>
      <c r="AD28" s="19"/>
      <c r="AE28" s="19"/>
      <c r="AF28" s="19"/>
      <c r="AG28" s="19"/>
      <c r="AH28" s="19"/>
      <c r="AI28" s="19"/>
    </row>
    <row r="29" spans="1:37" x14ac:dyDescent="0.2">
      <c r="A29" s="16"/>
      <c r="B29" s="17"/>
      <c r="C29" s="17"/>
      <c r="D29" s="17"/>
      <c r="E29" s="17"/>
      <c r="F29" s="17"/>
      <c r="G29" s="17"/>
      <c r="H29" s="17"/>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7" x14ac:dyDescent="0.2">
      <c r="A30" s="20"/>
      <c r="B30" s="17"/>
      <c r="C30" s="17"/>
      <c r="D30" s="17"/>
      <c r="E30" s="17"/>
      <c r="F30" s="17"/>
      <c r="G30" s="17"/>
      <c r="H30" s="17"/>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row>
    <row r="31" spans="1:37" x14ac:dyDescent="0.2">
      <c r="A31" s="20"/>
      <c r="B31" s="17"/>
      <c r="C31" s="17"/>
      <c r="D31" s="17"/>
      <c r="E31" s="17"/>
      <c r="F31" s="17"/>
      <c r="G31" s="17"/>
      <c r="H31" s="17"/>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1:37" x14ac:dyDescent="0.2">
      <c r="A32" s="20"/>
      <c r="B32" s="17"/>
      <c r="C32" s="17"/>
      <c r="D32" s="17"/>
      <c r="E32" s="17"/>
      <c r="F32" s="17"/>
      <c r="G32" s="17"/>
      <c r="H32" s="17"/>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row>
    <row r="33" spans="1:35" x14ac:dyDescent="0.2">
      <c r="A33" s="20"/>
      <c r="B33" s="17"/>
      <c r="C33" s="17"/>
      <c r="D33" s="17"/>
      <c r="E33" s="17"/>
      <c r="F33" s="17"/>
      <c r="G33" s="17"/>
      <c r="H33" s="17"/>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x14ac:dyDescent="0.2">
      <c r="A34" s="20"/>
      <c r="B34" s="17"/>
      <c r="C34" s="17"/>
      <c r="D34" s="17"/>
      <c r="E34" s="17"/>
      <c r="F34" s="17"/>
      <c r="G34" s="17"/>
      <c r="H34" s="17"/>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1:35" x14ac:dyDescent="0.2">
      <c r="A35" s="20"/>
      <c r="B35" s="17"/>
      <c r="C35" s="17"/>
      <c r="D35" s="17"/>
      <c r="E35" s="17"/>
      <c r="F35" s="17"/>
      <c r="G35" s="17"/>
      <c r="H35" s="1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x14ac:dyDescent="0.2">
      <c r="A36" s="20"/>
      <c r="B36" s="17"/>
      <c r="C36" s="17"/>
      <c r="D36" s="17"/>
      <c r="E36" s="17"/>
      <c r="F36" s="17"/>
      <c r="G36" s="17"/>
      <c r="H36" s="1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x14ac:dyDescent="0.2">
      <c r="A37" s="20"/>
      <c r="B37" s="17"/>
      <c r="C37" s="17"/>
      <c r="D37" s="17"/>
      <c r="E37" s="17"/>
      <c r="F37" s="17"/>
      <c r="G37" s="17"/>
      <c r="H37" s="17"/>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x14ac:dyDescent="0.2">
      <c r="A38" s="20"/>
      <c r="B38" s="17"/>
      <c r="C38" s="17"/>
      <c r="D38" s="17"/>
      <c r="E38" s="17"/>
      <c r="F38" s="17"/>
      <c r="G38" s="17"/>
      <c r="H38" s="17"/>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x14ac:dyDescent="0.2">
      <c r="A39" s="20"/>
      <c r="B39" s="17"/>
      <c r="C39" s="17"/>
      <c r="D39" s="17"/>
      <c r="E39" s="17"/>
      <c r="F39" s="17"/>
      <c r="G39" s="17"/>
      <c r="H39" s="1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x14ac:dyDescent="0.2">
      <c r="A40" s="20"/>
      <c r="B40" s="17"/>
      <c r="C40" s="17"/>
      <c r="D40" s="17"/>
      <c r="E40" s="17"/>
      <c r="F40" s="17"/>
      <c r="G40" s="17"/>
      <c r="H40" s="1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1:35" x14ac:dyDescent="0.2">
      <c r="A41" s="20"/>
      <c r="B41" s="17"/>
      <c r="C41" s="17"/>
      <c r="D41" s="17"/>
      <c r="E41" s="17"/>
      <c r="F41" s="17"/>
      <c r="G41" s="17"/>
      <c r="H41" s="1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4" spans="1:35"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row>
    <row r="45" spans="1:35"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row r="48" spans="1:35"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2:35"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row>
    <row r="50" spans="2:35"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row>
    <row r="51" spans="2:35"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2:35"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2:35"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2:35"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2:35"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2:35"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2:35"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2:35"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sheetData>
  <mergeCells count="5">
    <mergeCell ref="A22:AJ22"/>
    <mergeCell ref="A3:AJ3"/>
    <mergeCell ref="A2:AJ2"/>
    <mergeCell ref="A21:AJ21"/>
    <mergeCell ref="A1:AJ1"/>
  </mergeCells>
  <phoneticPr fontId="4"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Ludlum</dc:creator>
  <cp:lastModifiedBy>Taylor Jake C</cp:lastModifiedBy>
  <cp:lastPrinted>2011-07-21T19:50:50Z</cp:lastPrinted>
  <dcterms:created xsi:type="dcterms:W3CDTF">2007-09-25T11:44:36Z</dcterms:created>
  <dcterms:modified xsi:type="dcterms:W3CDTF">2024-06-24T20:51:50Z</dcterms:modified>
</cp:coreProperties>
</file>